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C9D8C834-A26E-45ED-BCFD-B95E7718E6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I13" i="1"/>
  <c r="J13" i="1"/>
  <c r="K13" i="1"/>
  <c r="L13" i="1"/>
  <c r="M13" i="1"/>
  <c r="N13" i="1"/>
  <c r="O13" i="1"/>
  <c r="P13" i="1"/>
  <c r="Q13" i="1"/>
  <c r="R13" i="1"/>
  <c r="G13" i="1"/>
  <c r="R12" i="1"/>
  <c r="Q12" i="1"/>
  <c r="P12" i="1"/>
  <c r="O12" i="1"/>
  <c r="N12" i="1"/>
  <c r="M12" i="1"/>
  <c r="L12" i="1"/>
  <c r="K12" i="1"/>
  <c r="J12" i="1"/>
  <c r="I12" i="1"/>
  <c r="H12" i="1"/>
  <c r="G12" i="1"/>
  <c r="F10" i="1"/>
  <c r="F9" i="1"/>
  <c r="F8" i="1"/>
  <c r="C8" i="1" s="1"/>
  <c r="L11" i="1" s="1"/>
  <c r="J11" i="1" l="1"/>
  <c r="R11" i="1"/>
  <c r="K11" i="1"/>
  <c r="M11" i="1"/>
  <c r="O11" i="1"/>
  <c r="H11" i="1"/>
  <c r="P11" i="1"/>
  <c r="N11" i="1"/>
  <c r="Q11" i="1"/>
  <c r="I11" i="1"/>
  <c r="G11" i="1" l="1"/>
  <c r="C13" i="1" l="1"/>
  <c r="S13" i="1"/>
  <c r="S14" i="1" s="1"/>
</calcChain>
</file>

<file path=xl/sharedStrings.xml><?xml version="1.0" encoding="utf-8"?>
<sst xmlns="http://schemas.openxmlformats.org/spreadsheetml/2006/main" count="46" uniqueCount="43">
  <si>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</si>
  <si>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</si>
  <si>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</si>
  <si>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</si>
  <si>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</si>
  <si>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</si>
  <si>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</si>
  <si>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</si>
  <si>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</si>
  <si>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</si>
  <si>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</si>
  <si>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</si>
  <si>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</si>
  <si>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</si>
  <si>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</si>
  <si>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</si>
  <si>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</si>
  <si>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</si>
  <si>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</si>
  <si>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</si>
  <si>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</si>
  <si>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</si>
  <si>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</si>
  <si>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</si>
  <si>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</si>
  <si>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</si>
  <si>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</si>
  <si>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</si>
  <si>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</si>
  <si>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</si>
  <si>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</si>
  <si>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</si>
  <si>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</si>
  <si>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</si>
  <si>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</si>
  <si>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</si>
  <si>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t>1.3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</si>
  <si>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</si>
  <si>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</si>
  <si>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Jasa Pelayanan Umum Kantor</t>
  </si>
  <si>
    <t>Pembayaran Retribusi Sampah</t>
  </si>
  <si>
    <t>Belanja Jasa Pelayanan Umum Kantor</t>
  </si>
  <si>
    <t>Pembayaran Honor Tenaga Administrasi dan Tenaga Teknis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</si>
</sst>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0" borderId="4" xfId="1" applyFont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164" fontId="2" fillId="0" borderId="18" xfId="1" applyFont="1" applyBorder="1" applyAlignment="1">
      <alignment vertical="top"/>
    </xf>
    <xf numFmtId="0" fontId="2" fillId="0" borderId="19" xfId="0" applyFont="1" applyBorder="1" applyAlignment="1">
      <alignment vertical="top" wrapText="1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7"/>
  <sheetViews>
    <sheetView tabSelected="1" zoomScale="85" zoomScaleNormal="85" workbookViewId="0">
      <pane ySplit="7" topLeftCell="A8" activePane="bottomLeft" state="frozen"/>
      <selection pane="bottomLeft" activeCell="C27" sqref="C27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7.14062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26" customFormat="1" x14ac:dyDescent="0.25">
      <c r="A5" s="47" t="s">
        <v>1</v>
      </c>
      <c r="B5" s="54" t="s">
        <v>10</v>
      </c>
      <c r="C5" s="48" t="s">
        <v>12</v>
      </c>
      <c r="D5" s="55" t="s">
        <v>11</v>
      </c>
      <c r="E5" s="56"/>
      <c r="F5" s="50" t="s">
        <v>12</v>
      </c>
      <c r="G5" s="53" t="s">
        <v>2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47" t="s">
        <v>3</v>
      </c>
    </row>
    <row r="6" spans="1:19" s="26" customFormat="1" x14ac:dyDescent="0.25">
      <c r="A6" s="47"/>
      <c r="B6" s="54"/>
      <c r="C6" s="49"/>
      <c r="D6" s="57"/>
      <c r="E6" s="58"/>
      <c r="F6" s="51"/>
      <c r="G6" s="28" t="s">
        <v>23</v>
      </c>
      <c r="H6" s="28" t="s">
        <v>24</v>
      </c>
      <c r="I6" s="28" t="s">
        <v>25</v>
      </c>
      <c r="J6" s="28" t="s">
        <v>26</v>
      </c>
      <c r="K6" s="28" t="s">
        <v>27</v>
      </c>
      <c r="L6" s="28" t="s">
        <v>28</v>
      </c>
      <c r="M6" s="28" t="s">
        <v>29</v>
      </c>
      <c r="N6" s="28" t="s">
        <v>30</v>
      </c>
      <c r="O6" s="28" t="s">
        <v>31</v>
      </c>
      <c r="P6" s="28" t="s">
        <v>32</v>
      </c>
      <c r="Q6" s="28" t="s">
        <v>34</v>
      </c>
      <c r="R6" s="28" t="s">
        <v>33</v>
      </c>
      <c r="S6" s="47"/>
    </row>
    <row r="7" spans="1:19" ht="15.75" x14ac:dyDescent="0.3">
      <c r="A7" s="5">
        <v>1</v>
      </c>
      <c r="B7" s="6">
        <v>2</v>
      </c>
      <c r="C7" s="5">
        <v>3</v>
      </c>
      <c r="D7" s="20"/>
      <c r="E7" s="23">
        <v>4</v>
      </c>
      <c r="F7" s="7">
        <v>5</v>
      </c>
      <c r="G7" s="46">
        <v>6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5">
        <v>7</v>
      </c>
    </row>
    <row r="8" spans="1:19" s="12" customFormat="1" x14ac:dyDescent="0.25">
      <c r="A8" s="8">
        <v>17</v>
      </c>
      <c r="B8" s="9" t="s">
        <v>39</v>
      </c>
      <c r="C8" s="10">
        <f>SUM(F8:F10)</f>
        <v>4009900000</v>
      </c>
      <c r="D8" s="21" t="s">
        <v>22</v>
      </c>
      <c r="E8" s="24" t="s">
        <v>40</v>
      </c>
      <c r="F8" s="10">
        <f>SUM(G8:R8)</f>
        <v>15000000</v>
      </c>
      <c r="G8" s="10">
        <v>1250000</v>
      </c>
      <c r="H8" s="10">
        <v>1250000</v>
      </c>
      <c r="I8" s="10">
        <v>1250000</v>
      </c>
      <c r="J8" s="10">
        <v>1250000</v>
      </c>
      <c r="K8" s="10">
        <v>1250000</v>
      </c>
      <c r="L8" s="10">
        <v>1250000</v>
      </c>
      <c r="M8" s="10">
        <v>1250000</v>
      </c>
      <c r="N8" s="10">
        <v>1250000</v>
      </c>
      <c r="O8" s="10">
        <v>1250000</v>
      </c>
      <c r="P8" s="10">
        <v>1250000</v>
      </c>
      <c r="Q8" s="10">
        <v>1250000</v>
      </c>
      <c r="R8" s="10">
        <v>1250000</v>
      </c>
      <c r="S8" s="11" t="s">
        <v>38</v>
      </c>
    </row>
    <row r="9" spans="1:19" s="12" customFormat="1" ht="30" x14ac:dyDescent="0.25">
      <c r="A9" s="32"/>
      <c r="B9" s="33"/>
      <c r="C9" s="29"/>
      <c r="D9" s="34" t="s">
        <v>35</v>
      </c>
      <c r="E9" s="35" t="s">
        <v>41</v>
      </c>
      <c r="F9" s="15">
        <f t="shared" ref="F9:F10" si="0">SUM(G9:R9)</f>
        <v>2019440000</v>
      </c>
      <c r="G9" s="15">
        <v>181320000</v>
      </c>
      <c r="H9" s="15">
        <v>176920000</v>
      </c>
      <c r="I9" s="15">
        <v>165700000</v>
      </c>
      <c r="J9" s="15">
        <v>165700000</v>
      </c>
      <c r="K9" s="15">
        <v>165700000</v>
      </c>
      <c r="L9" s="15">
        <v>165700000</v>
      </c>
      <c r="M9" s="15">
        <v>169700000</v>
      </c>
      <c r="N9" s="15">
        <v>165700000</v>
      </c>
      <c r="O9" s="15">
        <v>165700000</v>
      </c>
      <c r="P9" s="15">
        <v>165700000</v>
      </c>
      <c r="Q9" s="15">
        <v>165700000</v>
      </c>
      <c r="R9" s="15">
        <v>165900000</v>
      </c>
      <c r="S9" s="13" t="s">
        <v>38</v>
      </c>
    </row>
    <row r="10" spans="1:19" s="12" customFormat="1" ht="30" x14ac:dyDescent="0.25">
      <c r="A10" s="32"/>
      <c r="B10" s="33"/>
      <c r="C10" s="29"/>
      <c r="D10" s="34" t="s">
        <v>36</v>
      </c>
      <c r="E10" s="35" t="s">
        <v>42</v>
      </c>
      <c r="F10" s="15">
        <f t="shared" si="0"/>
        <v>1975460000</v>
      </c>
      <c r="G10" s="17">
        <v>164725000</v>
      </c>
      <c r="H10" s="17">
        <v>164605000</v>
      </c>
      <c r="I10" s="17">
        <v>164605000</v>
      </c>
      <c r="J10" s="17">
        <v>164605000</v>
      </c>
      <c r="K10" s="17">
        <v>164605000</v>
      </c>
      <c r="L10" s="17">
        <v>164605000</v>
      </c>
      <c r="M10" s="17">
        <v>164605000</v>
      </c>
      <c r="N10" s="17">
        <v>164605000</v>
      </c>
      <c r="O10" s="17">
        <v>164605000</v>
      </c>
      <c r="P10" s="17">
        <v>164605000</v>
      </c>
      <c r="Q10" s="17">
        <v>164605000</v>
      </c>
      <c r="R10" s="17">
        <v>164685000</v>
      </c>
      <c r="S10" s="30" t="s">
        <v>38</v>
      </c>
    </row>
    <row r="11" spans="1:19" s="12" customFormat="1" x14ac:dyDescent="0.25">
      <c r="A11" s="31"/>
      <c r="B11" s="14"/>
      <c r="C11" s="15"/>
      <c r="D11" s="22"/>
      <c r="E11" s="25"/>
      <c r="F11" s="29"/>
      <c r="G11" s="36">
        <f>G12/$C8*100</f>
        <v>8.6609391755405376</v>
      </c>
      <c r="H11" s="36">
        <f t="shared" ref="H11:R11" si="1">H12/$C8*100</f>
        <v>8.5482181600538674</v>
      </c>
      <c r="I11" s="36">
        <f t="shared" si="1"/>
        <v>8.2684106835581925</v>
      </c>
      <c r="J11" s="36">
        <f t="shared" si="1"/>
        <v>8.2684106835581925</v>
      </c>
      <c r="K11" s="36">
        <f t="shared" si="1"/>
        <v>8.2684106835581925</v>
      </c>
      <c r="L11" s="36">
        <f t="shared" si="1"/>
        <v>8.2684106835581925</v>
      </c>
      <c r="M11" s="36">
        <f t="shared" si="1"/>
        <v>8.3681637946083445</v>
      </c>
      <c r="N11" s="36">
        <f t="shared" si="1"/>
        <v>8.2684106835581925</v>
      </c>
      <c r="O11" s="36">
        <f t="shared" si="1"/>
        <v>8.2684106835581925</v>
      </c>
      <c r="P11" s="36">
        <f t="shared" si="1"/>
        <v>8.2684106835581925</v>
      </c>
      <c r="Q11" s="36">
        <f t="shared" si="1"/>
        <v>8.2684106835581925</v>
      </c>
      <c r="R11" s="36">
        <f t="shared" si="1"/>
        <v>8.275393401331705</v>
      </c>
      <c r="S11" s="16" t="s">
        <v>19</v>
      </c>
    </row>
    <row r="12" spans="1:19" s="12" customFormat="1" x14ac:dyDescent="0.25">
      <c r="A12" s="31"/>
      <c r="B12" s="14"/>
      <c r="C12" s="15"/>
      <c r="D12" s="22"/>
      <c r="E12" s="25"/>
      <c r="F12" s="15"/>
      <c r="G12" s="18">
        <f>SUM(G8:G10)</f>
        <v>347295000</v>
      </c>
      <c r="H12" s="18">
        <f t="shared" ref="H12:R12" si="2">SUM(H8:H10)</f>
        <v>342775000</v>
      </c>
      <c r="I12" s="18">
        <f t="shared" si="2"/>
        <v>331555000</v>
      </c>
      <c r="J12" s="18">
        <f t="shared" si="2"/>
        <v>331555000</v>
      </c>
      <c r="K12" s="18">
        <f t="shared" si="2"/>
        <v>331555000</v>
      </c>
      <c r="L12" s="18">
        <f t="shared" si="2"/>
        <v>331555000</v>
      </c>
      <c r="M12" s="18">
        <f t="shared" si="2"/>
        <v>335555000</v>
      </c>
      <c r="N12" s="18">
        <f t="shared" si="2"/>
        <v>331555000</v>
      </c>
      <c r="O12" s="18">
        <f t="shared" si="2"/>
        <v>331555000</v>
      </c>
      <c r="P12" s="18">
        <f t="shared" si="2"/>
        <v>331555000</v>
      </c>
      <c r="Q12" s="18">
        <f t="shared" si="2"/>
        <v>331555000</v>
      </c>
      <c r="R12" s="18">
        <f t="shared" si="2"/>
        <v>331835000</v>
      </c>
      <c r="S12" s="19" t="s">
        <v>20</v>
      </c>
    </row>
    <row r="13" spans="1:19" s="12" customFormat="1" x14ac:dyDescent="0.25">
      <c r="A13" s="42"/>
      <c r="B13" s="45" t="s">
        <v>18</v>
      </c>
      <c r="C13" s="37">
        <f>SUM(C8:C12)</f>
        <v>4009900000</v>
      </c>
      <c r="D13" s="38"/>
      <c r="E13" s="39"/>
      <c r="F13" s="37"/>
      <c r="G13" s="40">
        <f>G12</f>
        <v>347295000</v>
      </c>
      <c r="H13" s="40">
        <f t="shared" ref="H13:R13" si="3">H12</f>
        <v>342775000</v>
      </c>
      <c r="I13" s="40">
        <f t="shared" si="3"/>
        <v>331555000</v>
      </c>
      <c r="J13" s="40">
        <f t="shared" si="3"/>
        <v>331555000</v>
      </c>
      <c r="K13" s="40">
        <f t="shared" si="3"/>
        <v>331555000</v>
      </c>
      <c r="L13" s="40">
        <f t="shared" si="3"/>
        <v>331555000</v>
      </c>
      <c r="M13" s="40">
        <f t="shared" si="3"/>
        <v>335555000</v>
      </c>
      <c r="N13" s="40">
        <f t="shared" si="3"/>
        <v>331555000</v>
      </c>
      <c r="O13" s="40">
        <f t="shared" si="3"/>
        <v>331555000</v>
      </c>
      <c r="P13" s="40">
        <f t="shared" si="3"/>
        <v>331555000</v>
      </c>
      <c r="Q13" s="40">
        <f t="shared" si="3"/>
        <v>331555000</v>
      </c>
      <c r="R13" s="40">
        <f t="shared" si="3"/>
        <v>331835000</v>
      </c>
      <c r="S13" s="40">
        <f>SUM(G13:R13)</f>
        <v>4009900000</v>
      </c>
    </row>
    <row r="14" spans="1:19" x14ac:dyDescent="0.25">
      <c r="A14" s="26"/>
      <c r="B14" s="43"/>
      <c r="C14" s="26"/>
      <c r="D14" s="26"/>
      <c r="E14" s="43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1" t="b">
        <f>S13=C13</f>
        <v>1</v>
      </c>
    </row>
    <row r="91" spans="1:5" x14ac:dyDescent="0.25">
      <c r="B91" s="2" t="s">
        <v>5</v>
      </c>
    </row>
    <row r="92" spans="1:5" x14ac:dyDescent="0.25">
      <c r="A92" s="3">
        <v>1</v>
      </c>
      <c r="B92" s="1" t="s">
        <v>6</v>
      </c>
      <c r="E92" s="1"/>
    </row>
    <row r="93" spans="1:5" x14ac:dyDescent="0.25">
      <c r="A93" s="3">
        <v>2</v>
      </c>
      <c r="B93" s="1" t="s">
        <v>8</v>
      </c>
      <c r="E93" s="1"/>
    </row>
    <row r="94" spans="1:5" x14ac:dyDescent="0.25">
      <c r="A94" s="3">
        <v>3</v>
      </c>
      <c r="B94" s="1" t="s">
        <v>9</v>
      </c>
      <c r="E94" s="1"/>
    </row>
    <row r="95" spans="1:5" x14ac:dyDescent="0.25">
      <c r="A95" s="3">
        <v>4</v>
      </c>
      <c r="B95" s="1" t="s">
        <v>7</v>
      </c>
      <c r="E95" s="1"/>
    </row>
    <row r="96" spans="1:5" x14ac:dyDescent="0.25">
      <c r="A96" s="3">
        <v>5</v>
      </c>
      <c r="B96" s="1" t="s">
        <v>13</v>
      </c>
      <c r="E96" s="1"/>
    </row>
    <row r="97" spans="1:5" x14ac:dyDescent="0.25">
      <c r="A97" s="3">
        <v>6</v>
      </c>
      <c r="B97" s="1" t="s">
        <v>14</v>
      </c>
      <c r="E97" s="1"/>
    </row>
    <row r="98" spans="1:5" x14ac:dyDescent="0.25">
      <c r="A98" s="3">
        <v>7</v>
      </c>
      <c r="B98" s="1" t="s">
        <v>15</v>
      </c>
      <c r="E98" s="1"/>
    </row>
    <row r="99" spans="1:5" x14ac:dyDescent="0.25">
      <c r="A99" s="3">
        <v>8</v>
      </c>
      <c r="B99" s="1" t="s">
        <v>16</v>
      </c>
      <c r="E99" s="1"/>
    </row>
    <row r="100" spans="1:5" x14ac:dyDescent="0.25">
      <c r="A100" s="3">
        <v>9</v>
      </c>
      <c r="B100" s="1" t="s">
        <v>17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27" t="s">
        <v>37</v>
      </c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A111" s="3"/>
      <c r="B111" s="1"/>
      <c r="E111" s="1"/>
    </row>
    <row r="112" spans="1:5" x14ac:dyDescent="0.25">
      <c r="A112" s="3"/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  <row r="206" spans="2:5" x14ac:dyDescent="0.25">
      <c r="B206" s="1"/>
      <c r="E206" s="1"/>
    </row>
    <row r="207" spans="2:5" x14ac:dyDescent="0.25">
      <c r="B207" s="1"/>
      <c r="E207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2025-03-25T02:02:03Z</dcterms:modified>
</cp:coreProperties>
</file>